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xr:revisionPtr revIDLastSave="0" documentId="8_{E0485D5F-79A2-4D65-BD8C-4F0FE94B0AF1}" xr6:coauthVersionLast="47" xr6:coauthVersionMax="47" xr10:uidLastSave="{00000000-0000-0000-0000-000000000000}"/>
  <bookViews>
    <workbookView xWindow="-14325" yWindow="525" windowWidth="14880" windowHeight="14865" activeTab="2" xr2:uid="{CCD3BB84-F0DD-41F7-82BE-CE58CE9BC40B}"/>
  </bookViews>
  <sheets>
    <sheet name="Scenario 1" sheetId="1" r:id="rId1"/>
    <sheet name="Scenario 2" sheetId="2" r:id="rId2"/>
    <sheet name="Scenario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J39" i="3" s="1"/>
  <c r="E34" i="3"/>
  <c r="E33" i="3"/>
  <c r="E35" i="3" s="1"/>
  <c r="J38" i="3" s="1"/>
  <c r="E34" i="2"/>
  <c r="E33" i="2"/>
  <c r="E36" i="2" s="1"/>
  <c r="J39" i="2" s="1"/>
  <c r="E36" i="1"/>
  <c r="J39" i="1" s="1"/>
  <c r="E34" i="1"/>
  <c r="E33" i="1"/>
  <c r="E35" i="1" s="1"/>
  <c r="J38" i="1" s="1"/>
  <c r="E35" i="2" l="1"/>
  <c r="J38" i="2" s="1"/>
</calcChain>
</file>

<file path=xl/sharedStrings.xml><?xml version="1.0" encoding="utf-8"?>
<sst xmlns="http://schemas.openxmlformats.org/spreadsheetml/2006/main" count="63" uniqueCount="26">
  <si>
    <t>Scenario 1</t>
  </si>
  <si>
    <t>When</t>
  </si>
  <si>
    <t xml:space="preserve">Example: </t>
  </si>
  <si>
    <r>
      <rPr>
        <i/>
        <sz val="10"/>
        <color rgb="FF00B050"/>
        <rFont val="Arial"/>
        <family val="2"/>
      </rPr>
      <t xml:space="preserve">$100K &gt; $60K </t>
    </r>
    <r>
      <rPr>
        <i/>
        <sz val="10"/>
        <color rgb="FF3B3838"/>
        <rFont val="Arial"/>
        <family val="2"/>
      </rPr>
      <t xml:space="preserve">and </t>
    </r>
    <r>
      <rPr>
        <i/>
        <sz val="10"/>
        <color rgb="FF00923F"/>
        <rFont val="Arial"/>
        <family val="2"/>
      </rPr>
      <t>$(100K - 60K) &gt; 30% of $100K</t>
    </r>
  </si>
  <si>
    <r>
      <t>Gross Revenue (</t>
    </r>
    <r>
      <rPr>
        <b/>
        <sz val="11"/>
        <color theme="1"/>
        <rFont val="Calibri"/>
        <family val="2"/>
        <scheme val="minor"/>
      </rPr>
      <t>GR</t>
    </r>
    <r>
      <rPr>
        <sz val="11"/>
        <color theme="1"/>
        <rFont val="Calibri"/>
        <family val="2"/>
        <scheme val="minor"/>
      </rPr>
      <t>)</t>
    </r>
  </si>
  <si>
    <r>
      <t>EMA Resultant Rent (</t>
    </r>
    <r>
      <rPr>
        <b/>
        <sz val="11"/>
        <color theme="1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)</t>
    </r>
  </si>
  <si>
    <t xml:space="preserve">  EM Base Fee</t>
  </si>
  <si>
    <t xml:space="preserve">  EM Perfomance Fee</t>
  </si>
  <si>
    <t>GR - EMA RR</t>
  </si>
  <si>
    <t xml:space="preserve">  Payment to Sasseur REIT</t>
  </si>
  <si>
    <t>Updated 26 May 2023</t>
  </si>
  <si>
    <t xml:space="preserve">Total Payable to Entrusted Manager </t>
  </si>
  <si>
    <t>Scenario 2</t>
  </si>
  <si>
    <r>
      <rPr>
        <b/>
        <sz val="10"/>
        <color theme="1"/>
        <rFont val="Arial"/>
        <family val="2"/>
      </rPr>
      <t>Gross Revenue &gt; EMA Resultant Rent</t>
    </r>
    <r>
      <rPr>
        <sz val="10"/>
        <color theme="1"/>
        <rFont val="Arial"/>
        <family val="2"/>
      </rPr>
      <t xml:space="preserve"> </t>
    </r>
    <r>
      <rPr>
        <i/>
        <sz val="10"/>
        <color rgb="FF3B3838"/>
        <rFont val="Arial"/>
        <family val="2"/>
      </rPr>
      <t xml:space="preserve">and </t>
    </r>
    <r>
      <rPr>
        <b/>
        <i/>
        <sz val="10"/>
        <color rgb="FF3B3838"/>
        <rFont val="Arial"/>
        <family val="2"/>
      </rPr>
      <t>(Gross Revenue – EMA Resultant Rent) &gt; 30% of Gross Revenue</t>
    </r>
  </si>
  <si>
    <r>
      <rPr>
        <b/>
        <sz val="10"/>
        <color theme="1"/>
        <rFont val="Arial"/>
        <family val="2"/>
      </rPr>
      <t>Gross Revenue &gt; EMA Resultant Rent</t>
    </r>
    <r>
      <rPr>
        <sz val="10"/>
        <color theme="1"/>
        <rFont val="Arial"/>
        <family val="2"/>
      </rPr>
      <t xml:space="preserve"> </t>
    </r>
    <r>
      <rPr>
        <i/>
        <sz val="10"/>
        <color rgb="FF3B3838"/>
        <rFont val="Arial"/>
        <family val="2"/>
      </rPr>
      <t xml:space="preserve">and </t>
    </r>
    <r>
      <rPr>
        <b/>
        <i/>
        <sz val="10"/>
        <color rgb="FF3B3838"/>
        <rFont val="Arial"/>
        <family val="2"/>
      </rPr>
      <t>(Gross Revenue – EMA Resultant Rent) &lt; 30% of Gross Revenue</t>
    </r>
  </si>
  <si>
    <r>
      <rPr>
        <i/>
        <sz val="10"/>
        <color rgb="FF00B050"/>
        <rFont val="Arial"/>
        <family val="2"/>
      </rPr>
      <t xml:space="preserve">$80K &gt; $60K </t>
    </r>
    <r>
      <rPr>
        <i/>
        <sz val="10"/>
        <color rgb="FF3B3838"/>
        <rFont val="Arial"/>
        <family val="2"/>
      </rPr>
      <t xml:space="preserve">and </t>
    </r>
    <r>
      <rPr>
        <i/>
        <sz val="10"/>
        <color rgb="FF00923F"/>
        <rFont val="Arial"/>
        <family val="2"/>
      </rPr>
      <t>$(80K - 60K) &lt; 30% of $80K</t>
    </r>
  </si>
  <si>
    <r>
      <t>60% of (</t>
    </r>
    <r>
      <rPr>
        <b/>
        <i/>
        <sz val="11"/>
        <color theme="1"/>
        <rFont val="Calibri"/>
        <family val="2"/>
        <scheme val="minor"/>
      </rPr>
      <t>GR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EMA RR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EM Base Fee</t>
    </r>
    <r>
      <rPr>
        <i/>
        <sz val="11"/>
        <color theme="1"/>
        <rFont val="Calibri"/>
        <family val="2"/>
        <scheme val="minor"/>
      </rPr>
      <t>)</t>
    </r>
  </si>
  <si>
    <r>
      <t>40% of (</t>
    </r>
    <r>
      <rPr>
        <b/>
        <i/>
        <sz val="11"/>
        <color theme="1"/>
        <rFont val="Calibri"/>
        <family val="2"/>
        <scheme val="minor"/>
      </rPr>
      <t>GR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EMA RR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EM Base Fee</t>
    </r>
    <r>
      <rPr>
        <i/>
        <sz val="11"/>
        <color theme="1"/>
        <rFont val="Calibri"/>
        <family val="2"/>
        <scheme val="minor"/>
      </rPr>
      <t>)</t>
    </r>
  </si>
  <si>
    <t>That is,</t>
  </si>
  <si>
    <r>
      <rPr>
        <b/>
        <i/>
        <sz val="11"/>
        <color theme="1"/>
        <rFont val="Calibri"/>
        <family val="2"/>
        <scheme val="minor"/>
      </rPr>
      <t>LOWER</t>
    </r>
    <r>
      <rPr>
        <i/>
        <sz val="11"/>
        <color theme="1"/>
        <rFont val="Calibri"/>
        <family val="2"/>
        <scheme val="minor"/>
      </rPr>
      <t xml:space="preserve"> of: </t>
    </r>
    <r>
      <rPr>
        <b/>
        <i/>
        <sz val="11"/>
        <color theme="1"/>
        <rFont val="Calibri"/>
        <family val="2"/>
        <scheme val="minor"/>
      </rPr>
      <t xml:space="preserve">30% of GR </t>
    </r>
    <r>
      <rPr>
        <i/>
        <sz val="11"/>
        <color theme="1"/>
        <rFont val="Calibri"/>
        <family val="2"/>
        <scheme val="minor"/>
      </rPr>
      <t xml:space="preserve">or </t>
    </r>
    <r>
      <rPr>
        <b/>
        <i/>
        <sz val="11"/>
        <color theme="1"/>
        <rFont val="Calibri"/>
        <family val="2"/>
        <scheme val="minor"/>
      </rPr>
      <t>GR - EMA RR</t>
    </r>
  </si>
  <si>
    <r>
      <rPr>
        <b/>
        <sz val="10"/>
        <color theme="1"/>
        <rFont val="Arial"/>
        <family val="2"/>
      </rPr>
      <t>Gross Revenue &lt; EMA Resultant Rent</t>
    </r>
    <r>
      <rPr>
        <sz val="10"/>
        <color theme="1"/>
        <rFont val="Arial"/>
        <family val="2"/>
      </rPr>
      <t/>
    </r>
  </si>
  <si>
    <t>$20K &lt; $60K</t>
  </si>
  <si>
    <t>Scenario 3</t>
  </si>
  <si>
    <t>Total EMA Rental Income Payable to Sasseur REIT</t>
  </si>
  <si>
    <t>Sponsor, on behalf of Entrusted Manager,  to top up  to Sasseur REIT</t>
  </si>
  <si>
    <t>Note: All numbers below are hypothetical for illustration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</si>
</sst>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\-&quot;$&quot;#,##0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rgb="FF3B3838"/>
      <name val="Arial"/>
      <family val="2"/>
    </font>
    <font>
      <i/>
      <sz val="10"/>
      <color rgb="FF00923F"/>
      <name val="Arial"/>
      <family val="2"/>
    </font>
    <font>
      <b/>
      <sz val="10"/>
      <color theme="1"/>
      <name val="Arial"/>
      <family val="2"/>
    </font>
    <font>
      <b/>
      <sz val="12"/>
      <color rgb="FF0070C0"/>
      <name val="Arial"/>
      <family val="2"/>
    </font>
    <font>
      <i/>
      <sz val="10"/>
      <color rgb="FF00B05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0"/>
      <color rgb="FF3B383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164" fontId="0" fillId="0" borderId="0" xfId="1" applyNumberFormat="1" applyFont="1"/>
    <xf numFmtId="164" fontId="0" fillId="0" borderId="0" xfId="0" applyNumberFormat="1"/>
    <xf numFmtId="0" fontId="12" fillId="0" borderId="1" xfId="0" applyFont="1" applyBorder="1"/>
    <xf numFmtId="0" fontId="12" fillId="0" borderId="2" xfId="0" applyFont="1" applyBorder="1"/>
    <xf numFmtId="164" fontId="12" fillId="0" borderId="2" xfId="0" applyNumberFormat="1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/>
    <xf numFmtId="164" fontId="12" fillId="0" borderId="0" xfId="0" applyNumberFormat="1" applyFont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164" fontId="12" fillId="0" borderId="7" xfId="0" applyNumberFormat="1" applyFont="1" applyBorder="1"/>
    <xf numFmtId="0" fontId="12" fillId="0" borderId="8" xfId="0" applyFont="1" applyBorder="1"/>
    <xf numFmtId="164" fontId="0" fillId="2" borderId="0" xfId="0" applyNumberFormat="1" applyFill="1"/>
    <xf numFmtId="0" fontId="14" fillId="0" borderId="0" xfId="0" applyFont="1"/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</xdr:row>
      <xdr:rowOff>101600</xdr:rowOff>
    </xdr:from>
    <xdr:to>
      <xdr:col>14</xdr:col>
      <xdr:colOff>36606</xdr:colOff>
      <xdr:row>27</xdr:row>
      <xdr:rowOff>159604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AFA1BF-45A3-8CAC-2558-D251946C5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50900"/>
          <a:ext cx="8615456" cy="41093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5</xdr:row>
      <xdr:rowOff>67262</xdr:rowOff>
    </xdr:from>
    <xdr:to>
      <xdr:col>14</xdr:col>
      <xdr:colOff>176357</xdr:colOff>
      <xdr:row>28</xdr:row>
      <xdr:rowOff>80230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5C7B31-BB06-FCA8-D8B7-DB3A9BFD9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816562"/>
          <a:ext cx="8609157" cy="42484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5</xdr:row>
      <xdr:rowOff>171450</xdr:rowOff>
    </xdr:from>
    <xdr:to>
      <xdr:col>13</xdr:col>
      <xdr:colOff>413655</xdr:colOff>
      <xdr:row>28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0AF39D-7F34-6ADE-9C36-A31D8FB96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920750"/>
          <a:ext cx="8211454" cy="407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D518-2282-4F27-8272-19FC88283322}">
  <dimension ref="A1:M43"/>
  <sheetViews>
    <sheetView workbookViewId="0">
      <selection activeCell="H2" sqref="H2"/>
    </sheetView>
  </sheetViews>
  <sheetFormatPr defaultRowHeight="15" x14ac:dyDescent="0.25"/>
  <cols>
    <col min="4" max="4" width="12.140625" bestFit="1" customWidth="1"/>
  </cols>
  <sheetData>
    <row r="1" spans="1:13" x14ac:dyDescent="0.25">
      <c r="A1" s="14" t="s">
        <v>25</v>
      </c>
    </row>
    <row r="3" spans="1:13" ht="15.75" x14ac:dyDescent="0.25">
      <c r="A3" s="4" t="s">
        <v>0</v>
      </c>
    </row>
    <row r="4" spans="1:13" x14ac:dyDescent="0.25">
      <c r="A4" s="1" t="s">
        <v>1</v>
      </c>
      <c r="B4" s="3" t="s">
        <v>13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t="s">
        <v>2</v>
      </c>
      <c r="B5" s="5" t="s">
        <v>3</v>
      </c>
      <c r="C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B7" s="6"/>
    </row>
    <row r="8" spans="1:13" x14ac:dyDescent="0.25">
      <c r="B8" s="6"/>
    </row>
    <row r="30" spans="2:5" x14ac:dyDescent="0.25">
      <c r="B30" t="s">
        <v>4</v>
      </c>
      <c r="E30" s="7">
        <v>100000</v>
      </c>
    </row>
    <row r="31" spans="2:5" x14ac:dyDescent="0.25">
      <c r="B31" t="s">
        <v>5</v>
      </c>
      <c r="E31" s="7">
        <v>60000</v>
      </c>
    </row>
    <row r="33" spans="1:10" x14ac:dyDescent="0.25">
      <c r="B33" t="s">
        <v>8</v>
      </c>
      <c r="E33" s="8">
        <f>E30-E31</f>
        <v>40000</v>
      </c>
    </row>
    <row r="34" spans="1:10" x14ac:dyDescent="0.25">
      <c r="B34" s="9" t="s">
        <v>6</v>
      </c>
      <c r="C34" s="10"/>
      <c r="D34" s="10"/>
      <c r="E34" s="11">
        <f>MIN((30%*E30),(E30-E31))</f>
        <v>30000</v>
      </c>
      <c r="F34" s="10" t="s">
        <v>18</v>
      </c>
      <c r="G34" s="10" t="s">
        <v>19</v>
      </c>
      <c r="H34" s="10"/>
      <c r="I34" s="10"/>
      <c r="J34" s="12"/>
    </row>
    <row r="35" spans="1:10" x14ac:dyDescent="0.25">
      <c r="B35" s="13" t="s">
        <v>7</v>
      </c>
      <c r="C35" s="14"/>
      <c r="D35" s="14"/>
      <c r="E35" s="15">
        <f>60%*(E33-E34)</f>
        <v>6000</v>
      </c>
      <c r="F35" s="14" t="s">
        <v>18</v>
      </c>
      <c r="G35" s="14" t="s">
        <v>16</v>
      </c>
      <c r="H35" s="14"/>
      <c r="I35" s="14"/>
      <c r="J35" s="16"/>
    </row>
    <row r="36" spans="1:10" x14ac:dyDescent="0.25">
      <c r="B36" s="17" t="s">
        <v>9</v>
      </c>
      <c r="C36" s="18"/>
      <c r="D36" s="18"/>
      <c r="E36" s="19">
        <f>40%*(E33-E34)</f>
        <v>4000</v>
      </c>
      <c r="F36" s="18" t="s">
        <v>18</v>
      </c>
      <c r="G36" s="18" t="s">
        <v>17</v>
      </c>
      <c r="H36" s="18"/>
      <c r="I36" s="18"/>
      <c r="J36" s="20"/>
    </row>
    <row r="38" spans="1:10" x14ac:dyDescent="0.25">
      <c r="B38" s="23" t="s">
        <v>11</v>
      </c>
      <c r="J38" s="21">
        <f>E34+E35</f>
        <v>36000</v>
      </c>
    </row>
    <row r="39" spans="1:10" x14ac:dyDescent="0.25">
      <c r="B39" s="23" t="s">
        <v>23</v>
      </c>
      <c r="J39" s="21">
        <f>E31+E36</f>
        <v>64000</v>
      </c>
    </row>
    <row r="43" spans="1:10" x14ac:dyDescent="0.25">
      <c r="A43" s="22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EEB4C-4D19-41E1-940A-B0EC0542D5E4}">
  <dimension ref="A1:M43"/>
  <sheetViews>
    <sheetView workbookViewId="0">
      <selection sqref="A1:XFD1"/>
    </sheetView>
  </sheetViews>
  <sheetFormatPr defaultRowHeight="15" x14ac:dyDescent="0.25"/>
  <sheetData>
    <row r="1" spans="1:13" x14ac:dyDescent="0.25">
      <c r="A1" s="14" t="s">
        <v>25</v>
      </c>
    </row>
    <row r="3" spans="1:13" ht="15.75" x14ac:dyDescent="0.25">
      <c r="A3" s="4" t="s">
        <v>12</v>
      </c>
    </row>
    <row r="4" spans="1:13" x14ac:dyDescent="0.25">
      <c r="A4" s="1" t="s">
        <v>1</v>
      </c>
      <c r="B4" s="3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t="s">
        <v>2</v>
      </c>
      <c r="B5" s="5" t="s">
        <v>15</v>
      </c>
      <c r="C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B7" s="6"/>
    </row>
    <row r="8" spans="1:13" x14ac:dyDescent="0.25">
      <c r="B8" s="6"/>
    </row>
    <row r="30" spans="2:5" x14ac:dyDescent="0.25">
      <c r="B30" t="s">
        <v>4</v>
      </c>
      <c r="E30" s="7">
        <v>80000</v>
      </c>
    </row>
    <row r="31" spans="2:5" x14ac:dyDescent="0.25">
      <c r="B31" t="s">
        <v>5</v>
      </c>
      <c r="E31" s="7">
        <v>60000</v>
      </c>
    </row>
    <row r="33" spans="1:10" x14ac:dyDescent="0.25">
      <c r="B33" t="s">
        <v>8</v>
      </c>
      <c r="E33" s="8">
        <f>E30-E31</f>
        <v>20000</v>
      </c>
    </row>
    <row r="34" spans="1:10" x14ac:dyDescent="0.25">
      <c r="B34" s="9" t="s">
        <v>6</v>
      </c>
      <c r="C34" s="10"/>
      <c r="D34" s="10"/>
      <c r="E34" s="11">
        <f>MIN((30%*E30),(E30-E31))</f>
        <v>20000</v>
      </c>
      <c r="F34" s="10" t="s">
        <v>18</v>
      </c>
      <c r="G34" s="10" t="s">
        <v>19</v>
      </c>
      <c r="H34" s="10"/>
      <c r="I34" s="10"/>
      <c r="J34" s="12"/>
    </row>
    <row r="35" spans="1:10" x14ac:dyDescent="0.25">
      <c r="B35" s="13" t="s">
        <v>7</v>
      </c>
      <c r="C35" s="14"/>
      <c r="D35" s="14"/>
      <c r="E35" s="15">
        <f>60%*(E33-E34)</f>
        <v>0</v>
      </c>
      <c r="F35" s="14" t="s">
        <v>18</v>
      </c>
      <c r="G35" s="14" t="s">
        <v>16</v>
      </c>
      <c r="H35" s="14"/>
      <c r="I35" s="14"/>
      <c r="J35" s="16"/>
    </row>
    <row r="36" spans="1:10" x14ac:dyDescent="0.25">
      <c r="B36" s="17" t="s">
        <v>9</v>
      </c>
      <c r="C36" s="18"/>
      <c r="D36" s="18"/>
      <c r="E36" s="19">
        <f>40%*(E33-E34)</f>
        <v>0</v>
      </c>
      <c r="F36" s="18" t="s">
        <v>18</v>
      </c>
      <c r="G36" s="18" t="s">
        <v>17</v>
      </c>
      <c r="H36" s="18"/>
      <c r="I36" s="18"/>
      <c r="J36" s="20"/>
    </row>
    <row r="38" spans="1:10" x14ac:dyDescent="0.25">
      <c r="B38" s="23" t="s">
        <v>11</v>
      </c>
      <c r="J38" s="21">
        <f>E34+E35</f>
        <v>20000</v>
      </c>
    </row>
    <row r="39" spans="1:10" x14ac:dyDescent="0.25">
      <c r="B39" s="23" t="s">
        <v>23</v>
      </c>
      <c r="J39" s="21">
        <f>E31+E36</f>
        <v>60000</v>
      </c>
    </row>
    <row r="43" spans="1:10" x14ac:dyDescent="0.25">
      <c r="A43" s="22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4BAB-1131-4D74-A28D-8B204AD4BF84}">
  <dimension ref="A1:M43"/>
  <sheetViews>
    <sheetView tabSelected="1" workbookViewId="0">
      <selection activeCell="C3" sqref="C3"/>
    </sheetView>
  </sheetViews>
  <sheetFormatPr defaultRowHeight="15" x14ac:dyDescent="0.25"/>
  <sheetData>
    <row r="1" spans="1:13" x14ac:dyDescent="0.25">
      <c r="A1" s="14" t="s">
        <v>25</v>
      </c>
    </row>
    <row r="2" spans="1:13" x14ac:dyDescent="0.25">
      <c r="A2" s="14"/>
    </row>
    <row r="3" spans="1:13" ht="15.75" x14ac:dyDescent="0.25">
      <c r="A3" s="4" t="s">
        <v>22</v>
      </c>
    </row>
    <row r="4" spans="1:13" x14ac:dyDescent="0.25">
      <c r="A4" s="1" t="s">
        <v>1</v>
      </c>
      <c r="B4" s="3" t="s">
        <v>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t="s">
        <v>2</v>
      </c>
      <c r="B5" s="6" t="s">
        <v>21</v>
      </c>
      <c r="C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B7" s="6"/>
    </row>
    <row r="8" spans="1:13" x14ac:dyDescent="0.25">
      <c r="B8" s="6"/>
    </row>
    <row r="30" spans="2:5" x14ac:dyDescent="0.25">
      <c r="B30" t="s">
        <v>4</v>
      </c>
      <c r="E30" s="7">
        <v>20000</v>
      </c>
    </row>
    <row r="31" spans="2:5" x14ac:dyDescent="0.25">
      <c r="B31" t="s">
        <v>5</v>
      </c>
      <c r="E31" s="7">
        <v>60000</v>
      </c>
    </row>
    <row r="33" spans="1:10" x14ac:dyDescent="0.25">
      <c r="B33" t="s">
        <v>8</v>
      </c>
      <c r="E33" s="8">
        <f>E30-E31</f>
        <v>-40000</v>
      </c>
    </row>
    <row r="34" spans="1:10" x14ac:dyDescent="0.25">
      <c r="B34" s="9" t="s">
        <v>6</v>
      </c>
      <c r="C34" s="10"/>
      <c r="D34" s="10"/>
      <c r="E34" s="11">
        <f>MIN((30%*E30),(E30-E31))</f>
        <v>-40000</v>
      </c>
      <c r="F34" s="10" t="s">
        <v>18</v>
      </c>
      <c r="G34" s="10" t="s">
        <v>19</v>
      </c>
      <c r="H34" s="10"/>
      <c r="I34" s="10"/>
      <c r="J34" s="12"/>
    </row>
    <row r="35" spans="1:10" x14ac:dyDescent="0.25">
      <c r="B35" s="13" t="s">
        <v>7</v>
      </c>
      <c r="C35" s="14"/>
      <c r="D35" s="14"/>
      <c r="E35" s="15">
        <f>60%*(E33-E34)</f>
        <v>0</v>
      </c>
      <c r="F35" s="14" t="s">
        <v>18</v>
      </c>
      <c r="G35" s="14" t="s">
        <v>16</v>
      </c>
      <c r="H35" s="14"/>
      <c r="I35" s="14"/>
      <c r="J35" s="16"/>
    </row>
    <row r="36" spans="1:10" x14ac:dyDescent="0.25">
      <c r="B36" s="17" t="s">
        <v>9</v>
      </c>
      <c r="C36" s="18"/>
      <c r="D36" s="18"/>
      <c r="E36" s="19">
        <f>40%*(E33-E34)</f>
        <v>0</v>
      </c>
      <c r="F36" s="18" t="s">
        <v>18</v>
      </c>
      <c r="G36" s="18" t="s">
        <v>17</v>
      </c>
      <c r="H36" s="18"/>
      <c r="I36" s="18"/>
      <c r="J36" s="20"/>
    </row>
    <row r="38" spans="1:10" x14ac:dyDescent="0.25">
      <c r="B38" s="23" t="s">
        <v>24</v>
      </c>
      <c r="J38" s="21">
        <f>-(E34+E35)</f>
        <v>40000</v>
      </c>
    </row>
    <row r="39" spans="1:10" x14ac:dyDescent="0.25">
      <c r="B39" s="23" t="s">
        <v>23</v>
      </c>
      <c r="J39" s="21">
        <f>E31+E36</f>
        <v>60000</v>
      </c>
    </row>
    <row r="43" spans="1:10" x14ac:dyDescent="0.25">
      <c r="A43" s="22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Scenario 1</vt:lpstr>
      <vt:lpstr>Scenario 2</vt:lpstr>
      <vt:lpstr>Scenario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Pang Li Lean</dc:creator>
  <cp:lastModifiedBy>Adnes Yeo</cp:lastModifiedBy>
  <dcterms:created xsi:type="dcterms:W3CDTF">2023-05-26T06:16:49Z</dcterms:created>
  <dcterms:modified xsi:type="dcterms:W3CDTF">2023-06-01T00:04:55Z</dcterms:modified>
</cp:coreProperties>
</file>